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'TABLEFOR'!$A$1:$I$57</definedName>
    <definedName name="_xlnm.Print_Area">'TABLEFOR'!$A$1:$M$63</definedName>
    <definedName name="Print_Area_MI" localSheetId="0">'TABLEFOR'!$A$1:$J$68</definedName>
    <definedName name="PRINT_AREA_MI">'TABLEFOR'!$A$1:$M$63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<sst xmlns="http://schemas.openxmlformats.org/spreadsheetml/2006/main" count="98" uniqueCount="45">
  <si>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</si>
  <si>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</si>
  <si>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</si>
  <si>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</si>
  <si>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</si>
  <si>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</si>
  <si>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</si>
  <si>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1998-99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</si>
  <si>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</si>
  <si>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</si>
  <si>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</si>
  <si>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</si>
  <si>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</si>
  <si>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</si>
  <si>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</si>
  <si>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</si>
  <si>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</si>
  <si>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</si>
  <si>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</si>
  <si>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</si>
  <si>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</si>
  <si>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</si>
  <si>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</si>
  <si>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</si>
  <si>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</si>
  <si>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</si>
  <si>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</si>
  <si>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</si>
  <si>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</si>
  <si>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</si>
  <si>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</si>
  <si>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</si>
  <si>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</si>
  <si>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</si>
  <si>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</si>
  <si>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2002-03</t>
  </si>
  <si>
    <t>1997-98</t>
  </si>
  <si>
    <t xml:space="preserve">   Education </t>
  </si>
  <si>
    <t>A. INCOME</t>
  </si>
  <si>
    <t>B.  EXPENDITURE</t>
  </si>
  <si>
    <t>KARNATAKA-HUBLI DHARWAD</t>
  </si>
  <si>
    <t>2003-04</t>
  </si>
  <si>
    <t>Total revenue expenditure (I+II)</t>
  </si>
  <si>
    <t>Total ordinary income (I+II+III)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</si>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</sst>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7"/>
  <sheetViews>
    <sheetView showGridLines="0" tabSelected="1" view="pageBreakPreview" zoomScale="85" zoomScaleNormal="75" zoomScaleSheetLayoutView="85" workbookViewId="0" topLeftCell="A13">
      <selection activeCell="AB1" sqref="Z1:AB2"/>
    </sheetView>
  </sheetViews>
  <sheetFormatPr defaultColWidth="9.625" defaultRowHeight="12.75"/>
  <cols>
    <col min="1" max="1" width="25.125" style="2" customWidth="1"/>
    <col min="2" max="2" width="9.625" style="2" customWidth="1"/>
    <col min="3" max="6" width="8.625" style="2" customWidth="1"/>
    <col min="7" max="7" width="9.625" style="2" customWidth="1"/>
    <col min="8" max="8" width="9.125" style="2" customWidth="1"/>
    <col min="9" max="9" width="8.50390625" style="2" customWidth="1"/>
    <col min="10" max="10" width="8.625" style="2" customWidth="1"/>
    <col min="11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28" ht="12.75">
      <c r="A1" s="1">
        <v>462</v>
      </c>
      <c r="Z1" s="1"/>
      <c r="AB1" s="1"/>
    </row>
    <row r="3" spans="1:13" ht="12.75">
      <c r="A3" s="33" t="s">
        <v>30</v>
      </c>
      <c r="B3" s="35"/>
      <c r="C3" s="35"/>
      <c r="D3" s="35"/>
      <c r="E3" s="35"/>
      <c r="F3" s="35"/>
      <c r="G3" s="35"/>
      <c r="H3" s="35"/>
      <c r="I3" s="35"/>
      <c r="M3" s="1" t="s">
        <v>0</v>
      </c>
    </row>
    <row r="5" spans="1:9" ht="12.75">
      <c r="A5" s="33" t="s">
        <v>44</v>
      </c>
      <c r="B5" s="34"/>
      <c r="C5" s="34"/>
      <c r="D5" s="34"/>
      <c r="E5" s="34"/>
      <c r="F5" s="34"/>
      <c r="G5" s="34"/>
      <c r="H5" s="34"/>
      <c r="I5" s="34"/>
    </row>
    <row r="6" spans="1:10" ht="12.75">
      <c r="A6" s="1" t="s">
        <v>1</v>
      </c>
      <c r="D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6" t="s">
        <v>40</v>
      </c>
      <c r="C8" s="36"/>
      <c r="D8" s="36"/>
      <c r="E8" s="36"/>
      <c r="F8" s="36"/>
      <c r="G8" s="36"/>
      <c r="H8" s="36"/>
      <c r="I8" s="36"/>
      <c r="J8" s="9"/>
      <c r="K8" s="9"/>
      <c r="L8" s="9"/>
      <c r="M8" s="9"/>
    </row>
    <row r="9" spans="1:14" ht="12.75">
      <c r="A9" s="8" t="s">
        <v>0</v>
      </c>
      <c r="B9" s="10"/>
      <c r="C9" s="10"/>
      <c r="D9" s="10"/>
      <c r="E9" s="10"/>
      <c r="F9" s="10"/>
      <c r="G9" s="10"/>
      <c r="H9" s="10"/>
      <c r="I9" s="10"/>
      <c r="J9" s="11"/>
      <c r="K9" s="9"/>
      <c r="L9" s="9"/>
      <c r="M9" s="12" t="s">
        <v>0</v>
      </c>
      <c r="N9" s="1" t="s">
        <v>4</v>
      </c>
    </row>
    <row r="10" spans="1:13" ht="12.75">
      <c r="A10" s="8" t="s">
        <v>5</v>
      </c>
      <c r="B10" s="13" t="s">
        <v>6</v>
      </c>
      <c r="C10" s="14" t="s">
        <v>36</v>
      </c>
      <c r="D10" s="14" t="s">
        <v>7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41</v>
      </c>
      <c r="J10" s="15"/>
      <c r="K10" s="9"/>
      <c r="L10" s="9"/>
      <c r="M10" s="9"/>
    </row>
    <row r="11" spans="1:9" ht="12.75">
      <c r="A11" s="8" t="s">
        <v>8</v>
      </c>
      <c r="B11" s="16"/>
      <c r="C11" s="16"/>
      <c r="D11" s="17"/>
      <c r="E11" s="17"/>
      <c r="F11" s="17"/>
      <c r="G11" s="8" t="s">
        <v>0</v>
      </c>
      <c r="H11" s="16"/>
      <c r="I11" s="16"/>
    </row>
    <row r="12" spans="1:14" ht="12.75">
      <c r="A12" s="18"/>
      <c r="B12" s="19"/>
      <c r="C12" s="19"/>
      <c r="D12" s="20"/>
      <c r="E12" s="20"/>
      <c r="F12" s="20"/>
      <c r="G12" s="20"/>
      <c r="H12" s="20"/>
      <c r="I12" s="20"/>
      <c r="K12" s="1" t="s">
        <v>0</v>
      </c>
      <c r="N12" s="1" t="s">
        <v>0</v>
      </c>
    </row>
    <row r="13" spans="1:14" ht="12.75">
      <c r="A13" s="8" t="s">
        <v>9</v>
      </c>
      <c r="B13" s="21">
        <v>2</v>
      </c>
      <c r="C13" s="21">
        <v>3</v>
      </c>
      <c r="D13" s="21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22"/>
      <c r="N13" s="1" t="s">
        <v>0</v>
      </c>
    </row>
    <row r="14" spans="1:14" ht="12.75">
      <c r="A14" s="18"/>
      <c r="B14" s="19"/>
      <c r="C14" s="19"/>
      <c r="D14" s="20"/>
      <c r="E14" s="20"/>
      <c r="F14" s="20"/>
      <c r="G14" s="20"/>
      <c r="H14" s="20"/>
      <c r="I14" s="19"/>
      <c r="K14" s="1" t="s">
        <v>0</v>
      </c>
      <c r="N14" s="1" t="s">
        <v>0</v>
      </c>
    </row>
    <row r="16" spans="1:9" ht="12.75">
      <c r="A16" s="33" t="s">
        <v>38</v>
      </c>
      <c r="B16" s="34"/>
      <c r="C16" s="34"/>
      <c r="D16" s="34"/>
      <c r="E16" s="34"/>
      <c r="F16" s="34"/>
      <c r="G16" s="34"/>
      <c r="H16" s="34"/>
      <c r="I16" s="34"/>
    </row>
    <row r="18" spans="1:9" ht="12.75">
      <c r="A18" s="8" t="s">
        <v>10</v>
      </c>
      <c r="B18" s="28">
        <f aca="true" t="shared" si="0" ref="B18:I18">SUM(B20:B27)</f>
        <v>36101.873</v>
      </c>
      <c r="C18" s="28">
        <f t="shared" si="0"/>
        <v>94048.149</v>
      </c>
      <c r="D18" s="28">
        <f t="shared" si="0"/>
        <v>122019.89799999999</v>
      </c>
      <c r="E18" s="28">
        <f t="shared" si="0"/>
        <v>141046.838</v>
      </c>
      <c r="F18" s="28">
        <f t="shared" si="0"/>
        <v>91756.651</v>
      </c>
      <c r="G18" s="28">
        <f t="shared" si="0"/>
        <v>87237.27</v>
      </c>
      <c r="H18" s="28">
        <f t="shared" si="0"/>
        <v>104023.741</v>
      </c>
      <c r="I18" s="28">
        <f t="shared" si="0"/>
        <v>139749</v>
      </c>
    </row>
    <row r="19" spans="2:12" ht="12.75">
      <c r="B19" s="23"/>
      <c r="C19" s="24"/>
      <c r="D19" s="24"/>
      <c r="E19" s="24"/>
      <c r="F19" s="24"/>
      <c r="G19" s="24"/>
      <c r="H19" s="24"/>
      <c r="I19" s="24"/>
      <c r="J19" s="25"/>
      <c r="K19" s="25"/>
      <c r="L19" s="25"/>
    </row>
    <row r="20" spans="1:12" ht="12.75">
      <c r="A20" s="1" t="s">
        <v>11</v>
      </c>
      <c r="B20" s="23">
        <v>23327.589</v>
      </c>
      <c r="C20" s="24">
        <v>41170.186</v>
      </c>
      <c r="D20" s="24">
        <v>48891.794</v>
      </c>
      <c r="E20" s="23">
        <v>55043.25</v>
      </c>
      <c r="F20" s="23">
        <v>57224.019</v>
      </c>
      <c r="G20" s="23">
        <v>56600.412</v>
      </c>
      <c r="H20" s="24">
        <v>69631.252</v>
      </c>
      <c r="I20" s="24">
        <v>99187</v>
      </c>
      <c r="J20" s="25"/>
      <c r="K20" s="25"/>
      <c r="L20" s="25"/>
    </row>
    <row r="21" spans="1:12" ht="12.75">
      <c r="A21" s="1" t="s">
        <v>12</v>
      </c>
      <c r="B21" s="23" t="s">
        <v>31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5"/>
      <c r="K21" s="25"/>
      <c r="L21" s="25"/>
    </row>
    <row r="22" spans="1:12" ht="12.75">
      <c r="A22" s="1" t="s">
        <v>13</v>
      </c>
      <c r="B22" s="23" t="s">
        <v>31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5"/>
      <c r="K22" s="25"/>
      <c r="L22" s="25"/>
    </row>
    <row r="23" spans="1:12" ht="12.75">
      <c r="A23" s="1" t="s">
        <v>14</v>
      </c>
      <c r="B23" s="23" t="s">
        <v>31</v>
      </c>
      <c r="C23" s="23" t="s">
        <v>31</v>
      </c>
      <c r="D23" s="23" t="s">
        <v>31</v>
      </c>
      <c r="E23" s="23" t="s">
        <v>31</v>
      </c>
      <c r="F23" s="23" t="s">
        <v>31</v>
      </c>
      <c r="G23" s="23" t="s">
        <v>31</v>
      </c>
      <c r="H23" s="23" t="s">
        <v>31</v>
      </c>
      <c r="I23" s="23" t="s">
        <v>31</v>
      </c>
      <c r="J23" s="25"/>
      <c r="K23" s="25"/>
      <c r="L23" s="25"/>
    </row>
    <row r="24" spans="1:12" ht="12.75">
      <c r="A24" s="1" t="s">
        <v>15</v>
      </c>
      <c r="B24" s="23">
        <v>1428.903</v>
      </c>
      <c r="C24" s="23">
        <v>29311.218</v>
      </c>
      <c r="D24" s="23">
        <v>33519.193</v>
      </c>
      <c r="E24" s="23">
        <v>35792.284</v>
      </c>
      <c r="F24" s="23">
        <v>31843.288</v>
      </c>
      <c r="G24" s="23">
        <v>27484.489</v>
      </c>
      <c r="H24" s="23">
        <v>31647.577</v>
      </c>
      <c r="I24" s="23">
        <v>37036</v>
      </c>
      <c r="J24" s="25"/>
      <c r="K24" s="25"/>
      <c r="L24" s="25"/>
    </row>
    <row r="25" spans="1:12" ht="12.75">
      <c r="A25" s="1" t="s">
        <v>16</v>
      </c>
      <c r="B25" s="23" t="s">
        <v>31</v>
      </c>
      <c r="C25" s="23" t="s">
        <v>31</v>
      </c>
      <c r="D25" s="23" t="s">
        <v>31</v>
      </c>
      <c r="E25" s="23" t="s">
        <v>31</v>
      </c>
      <c r="F25" s="23" t="s">
        <v>31</v>
      </c>
      <c r="G25" s="23" t="s">
        <v>31</v>
      </c>
      <c r="H25" s="23" t="s">
        <v>31</v>
      </c>
      <c r="I25" s="23" t="s">
        <v>31</v>
      </c>
      <c r="J25" s="25"/>
      <c r="K25" s="25"/>
      <c r="L25" s="25"/>
    </row>
    <row r="26" spans="1:12" ht="12.75">
      <c r="A26" s="1" t="s">
        <v>17</v>
      </c>
      <c r="B26" s="23" t="s">
        <v>31</v>
      </c>
      <c r="C26" s="23" t="s">
        <v>31</v>
      </c>
      <c r="D26" s="23" t="s">
        <v>31</v>
      </c>
      <c r="E26" s="23" t="s">
        <v>31</v>
      </c>
      <c r="F26" s="23" t="s">
        <v>31</v>
      </c>
      <c r="G26" s="23" t="s">
        <v>31</v>
      </c>
      <c r="H26" s="23" t="s">
        <v>31</v>
      </c>
      <c r="I26" s="23" t="s">
        <v>31</v>
      </c>
      <c r="J26" s="25"/>
      <c r="K26" s="25"/>
      <c r="L26" s="25"/>
    </row>
    <row r="27" spans="1:12" ht="12.75">
      <c r="A27" s="1" t="s">
        <v>18</v>
      </c>
      <c r="B27" s="23">
        <v>11345.381</v>
      </c>
      <c r="C27" s="24">
        <v>23566.745</v>
      </c>
      <c r="D27" s="24">
        <v>39608.911</v>
      </c>
      <c r="E27" s="23">
        <v>50211.304</v>
      </c>
      <c r="F27" s="23">
        <v>2689.344</v>
      </c>
      <c r="G27" s="23">
        <v>3152.369</v>
      </c>
      <c r="H27" s="24">
        <v>2744.912</v>
      </c>
      <c r="I27" s="24">
        <v>3526</v>
      </c>
      <c r="J27" s="25"/>
      <c r="K27" s="25"/>
      <c r="L27" s="25"/>
    </row>
    <row r="28" spans="2:12" ht="12.75">
      <c r="B28" s="23"/>
      <c r="C28" s="24"/>
      <c r="D28" s="24"/>
      <c r="E28" s="24"/>
      <c r="F28" s="24"/>
      <c r="G28" s="24"/>
      <c r="H28" s="24"/>
      <c r="I28" s="24"/>
      <c r="J28" s="25"/>
      <c r="K28" s="25"/>
      <c r="L28" s="25"/>
    </row>
    <row r="29" spans="1:12" ht="12.75">
      <c r="A29" s="8" t="s">
        <v>19</v>
      </c>
      <c r="B29" s="28">
        <v>3668.418</v>
      </c>
      <c r="C29" s="32">
        <v>8175.506</v>
      </c>
      <c r="D29" s="32">
        <v>8632.74</v>
      </c>
      <c r="E29" s="28">
        <v>2936.627</v>
      </c>
      <c r="F29" s="28">
        <v>61039.479</v>
      </c>
      <c r="G29" s="28">
        <v>47572.924</v>
      </c>
      <c r="H29" s="32">
        <v>52921.11</v>
      </c>
      <c r="I29" s="32">
        <v>50979</v>
      </c>
      <c r="J29" s="25"/>
      <c r="K29" s="25"/>
      <c r="L29" s="25"/>
    </row>
    <row r="30" spans="1:12" ht="12.75">
      <c r="A30" s="16"/>
      <c r="B30" s="28"/>
      <c r="C30" s="32"/>
      <c r="D30" s="32"/>
      <c r="E30" s="32"/>
      <c r="F30" s="32"/>
      <c r="G30" s="32"/>
      <c r="H30" s="32"/>
      <c r="I30" s="32"/>
      <c r="J30" s="25"/>
      <c r="K30" s="25"/>
      <c r="L30" s="25"/>
    </row>
    <row r="31" spans="1:12" ht="12.75">
      <c r="A31" s="8" t="s">
        <v>20</v>
      </c>
      <c r="B31" s="28">
        <v>76592.545</v>
      </c>
      <c r="C31" s="32">
        <v>146698.139</v>
      </c>
      <c r="D31" s="32">
        <v>307378.907</v>
      </c>
      <c r="E31" s="28">
        <v>267446.691</v>
      </c>
      <c r="F31" s="28">
        <v>464098.836</v>
      </c>
      <c r="G31" s="28">
        <v>278006.653</v>
      </c>
      <c r="H31" s="32">
        <v>217873.739</v>
      </c>
      <c r="I31" s="32">
        <v>220503</v>
      </c>
      <c r="J31" s="25"/>
      <c r="K31" s="25"/>
      <c r="L31" s="25"/>
    </row>
    <row r="32" spans="2:12" ht="12.75">
      <c r="B32" s="23"/>
      <c r="C32" s="24"/>
      <c r="D32" s="24"/>
      <c r="E32" s="24"/>
      <c r="F32" s="24"/>
      <c r="G32" s="24"/>
      <c r="H32" s="24"/>
      <c r="I32" s="24"/>
      <c r="J32" s="25"/>
      <c r="K32" s="25"/>
      <c r="L32" s="25"/>
    </row>
    <row r="33" spans="1:12" ht="12.75">
      <c r="A33" s="8" t="s">
        <v>43</v>
      </c>
      <c r="B33" s="29">
        <f aca="true" t="shared" si="1" ref="B33:I33">+B18+B29+B31</f>
        <v>116362.836</v>
      </c>
      <c r="C33" s="29">
        <f t="shared" si="1"/>
        <v>248921.794</v>
      </c>
      <c r="D33" s="28">
        <f t="shared" si="1"/>
        <v>438031.545</v>
      </c>
      <c r="E33" s="28">
        <f t="shared" si="1"/>
        <v>411430.15599999996</v>
      </c>
      <c r="F33" s="28">
        <f t="shared" si="1"/>
        <v>616894.966</v>
      </c>
      <c r="G33" s="28">
        <f t="shared" si="1"/>
        <v>412816.847</v>
      </c>
      <c r="H33" s="28">
        <f t="shared" si="1"/>
        <v>374818.58999999997</v>
      </c>
      <c r="I33" s="28">
        <f t="shared" si="1"/>
        <v>411231</v>
      </c>
      <c r="J33" s="25"/>
      <c r="K33" s="25"/>
      <c r="L33" s="25"/>
    </row>
    <row r="34" spans="2:9" ht="12.75">
      <c r="B34" s="26"/>
      <c r="C34" s="26"/>
      <c r="D34" s="26"/>
      <c r="E34" s="26"/>
      <c r="F34" s="26"/>
      <c r="G34" s="26"/>
      <c r="H34" s="26"/>
      <c r="I34" s="26"/>
    </row>
    <row r="35" spans="2:9" ht="12.75"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33" t="s">
        <v>39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8" t="s">
        <v>21</v>
      </c>
      <c r="B38" s="30">
        <f aca="true" t="shared" si="2" ref="B38:I38">SUM(B41:B46)</f>
        <v>74294.319</v>
      </c>
      <c r="C38" s="30">
        <f t="shared" si="2"/>
        <v>134220.28499999997</v>
      </c>
      <c r="D38" s="30">
        <f t="shared" si="2"/>
        <v>172295.39</v>
      </c>
      <c r="E38" s="30">
        <f t="shared" si="2"/>
        <v>202601.22</v>
      </c>
      <c r="F38" s="30">
        <f t="shared" si="2"/>
        <v>362389.50800000003</v>
      </c>
      <c r="G38" s="30">
        <f t="shared" si="2"/>
        <v>217906.93799999997</v>
      </c>
      <c r="H38" s="30">
        <f t="shared" si="2"/>
        <v>164582.467</v>
      </c>
      <c r="I38" s="30">
        <f t="shared" si="2"/>
        <v>234659.308</v>
      </c>
      <c r="J38" s="25"/>
      <c r="K38" s="25"/>
      <c r="L38" s="25"/>
    </row>
    <row r="39" spans="2:9" ht="12.75">
      <c r="B39" s="26"/>
      <c r="C39" s="26"/>
      <c r="D39" s="26"/>
      <c r="E39" s="26"/>
      <c r="F39" s="26"/>
      <c r="G39" s="26"/>
      <c r="H39" s="26"/>
      <c r="I39" s="26"/>
    </row>
    <row r="40" spans="1:9" ht="12.75">
      <c r="A40" s="1" t="s">
        <v>22</v>
      </c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1" t="s">
        <v>23</v>
      </c>
      <c r="B41" s="26">
        <v>1816.754</v>
      </c>
      <c r="C41" s="26">
        <v>5829.476</v>
      </c>
      <c r="D41" s="26">
        <v>4765.354</v>
      </c>
      <c r="E41" s="23">
        <v>4929.288</v>
      </c>
      <c r="F41" s="23">
        <v>5412.907</v>
      </c>
      <c r="G41" s="23">
        <v>10355.228</v>
      </c>
      <c r="H41" s="26">
        <v>9151.659</v>
      </c>
      <c r="I41" s="26">
        <v>69061</v>
      </c>
    </row>
    <row r="42" spans="1:12" ht="12.75">
      <c r="A42" s="1" t="s">
        <v>24</v>
      </c>
      <c r="B42" s="26">
        <v>1411.321</v>
      </c>
      <c r="C42" s="27">
        <v>7983.938</v>
      </c>
      <c r="D42" s="27">
        <v>7541.23</v>
      </c>
      <c r="E42" s="23">
        <v>16388.13</v>
      </c>
      <c r="F42" s="23">
        <v>17951.181</v>
      </c>
      <c r="G42" s="23">
        <v>21965.782</v>
      </c>
      <c r="H42" s="27">
        <v>26243.459</v>
      </c>
      <c r="I42" s="27">
        <v>36667</v>
      </c>
      <c r="J42" s="25"/>
      <c r="K42" s="25"/>
      <c r="L42" s="25"/>
    </row>
    <row r="43" spans="1:9" ht="12.75">
      <c r="A43" s="1" t="s">
        <v>25</v>
      </c>
      <c r="B43" s="23">
        <v>24096.069</v>
      </c>
      <c r="C43" s="23">
        <v>29934.29</v>
      </c>
      <c r="D43" s="23">
        <v>52564.506</v>
      </c>
      <c r="E43" s="23">
        <v>59234.109</v>
      </c>
      <c r="F43" s="23">
        <v>205433.743</v>
      </c>
      <c r="G43" s="23">
        <v>97673.726</v>
      </c>
      <c r="H43" s="23">
        <v>75468.896</v>
      </c>
      <c r="I43" s="23">
        <v>48043</v>
      </c>
    </row>
    <row r="44" spans="1:12" ht="12.75">
      <c r="A44" s="1" t="s">
        <v>37</v>
      </c>
      <c r="B44" s="26">
        <v>50.348</v>
      </c>
      <c r="C44" s="27">
        <v>6.263</v>
      </c>
      <c r="D44" s="27">
        <v>1398.215</v>
      </c>
      <c r="E44" s="23">
        <v>81.038</v>
      </c>
      <c r="F44" s="23">
        <v>190.314</v>
      </c>
      <c r="G44" s="23">
        <v>41.841</v>
      </c>
      <c r="H44" s="27">
        <v>81.992</v>
      </c>
      <c r="I44" s="27">
        <v>20</v>
      </c>
      <c r="J44" s="25"/>
      <c r="K44" s="25"/>
      <c r="L44" s="25"/>
    </row>
    <row r="45" spans="1:12" ht="12.75">
      <c r="A45" s="1" t="s">
        <v>26</v>
      </c>
      <c r="B45" s="26">
        <v>13199.508</v>
      </c>
      <c r="C45" s="27">
        <v>40801.137</v>
      </c>
      <c r="D45" s="27">
        <v>74176.124</v>
      </c>
      <c r="E45" s="23">
        <v>82282.521</v>
      </c>
      <c r="F45" s="23">
        <v>93415.228</v>
      </c>
      <c r="G45" s="23">
        <v>59538.409</v>
      </c>
      <c r="H45" s="27">
        <v>30321.627</v>
      </c>
      <c r="I45" s="27">
        <v>55561</v>
      </c>
      <c r="J45" s="25"/>
      <c r="K45" s="25"/>
      <c r="L45" s="25"/>
    </row>
    <row r="46" spans="1:12" ht="12.75">
      <c r="A46" s="1" t="s">
        <v>18</v>
      </c>
      <c r="B46" s="26">
        <v>33720.319</v>
      </c>
      <c r="C46" s="27">
        <v>49665.181</v>
      </c>
      <c r="D46" s="27">
        <v>31849.961</v>
      </c>
      <c r="E46" s="23">
        <v>39686.134</v>
      </c>
      <c r="F46" s="23">
        <v>39986.135</v>
      </c>
      <c r="G46" s="23">
        <v>28331.952</v>
      </c>
      <c r="H46" s="27">
        <v>23314.834</v>
      </c>
      <c r="I46" s="27">
        <v>25307.308</v>
      </c>
      <c r="J46" s="25"/>
      <c r="K46" s="25"/>
      <c r="L46" s="25"/>
    </row>
    <row r="47" spans="2:9" ht="12.75">
      <c r="B47" s="26"/>
      <c r="C47" s="26"/>
      <c r="D47" s="26"/>
      <c r="E47" s="26"/>
      <c r="F47" s="26"/>
      <c r="G47" s="26"/>
      <c r="H47" s="26"/>
      <c r="I47" s="26"/>
    </row>
    <row r="48" spans="1:12" ht="12.75">
      <c r="A48" s="8" t="s">
        <v>27</v>
      </c>
      <c r="B48" s="28">
        <v>12812.413</v>
      </c>
      <c r="C48" s="28">
        <v>998.718</v>
      </c>
      <c r="D48" s="28">
        <v>240.89</v>
      </c>
      <c r="E48" s="28">
        <v>92</v>
      </c>
      <c r="F48" s="28">
        <v>40612.629</v>
      </c>
      <c r="G48" s="28">
        <v>1246.98</v>
      </c>
      <c r="H48" s="28">
        <v>122.521</v>
      </c>
      <c r="I48" s="28">
        <v>65.308</v>
      </c>
      <c r="J48" s="25"/>
      <c r="K48" s="25"/>
      <c r="L48" s="25"/>
    </row>
    <row r="49" spans="1:9" ht="12.75">
      <c r="A49" s="16"/>
      <c r="B49" s="30"/>
      <c r="C49" s="30"/>
      <c r="D49" s="30"/>
      <c r="E49" s="30"/>
      <c r="F49" s="30"/>
      <c r="G49" s="30"/>
      <c r="H49" s="30"/>
      <c r="I49" s="30"/>
    </row>
    <row r="50" spans="1:12" ht="12.75">
      <c r="A50" s="8" t="s">
        <v>42</v>
      </c>
      <c r="B50" s="30">
        <f aca="true" t="shared" si="3" ref="B50:I50">+B38+B48</f>
        <v>87106.732</v>
      </c>
      <c r="C50" s="31">
        <f t="shared" si="3"/>
        <v>135219.00299999997</v>
      </c>
      <c r="D50" s="31">
        <f>+D38+D48</f>
        <v>172536.28000000003</v>
      </c>
      <c r="E50" s="30">
        <f>+E38+E48</f>
        <v>202693.22</v>
      </c>
      <c r="F50" s="30">
        <f>+F38+F48</f>
        <v>403002.13700000005</v>
      </c>
      <c r="G50" s="30">
        <f t="shared" si="3"/>
        <v>219153.91799999998</v>
      </c>
      <c r="H50" s="30">
        <f>+H38+H48</f>
        <v>164704.988</v>
      </c>
      <c r="I50" s="31">
        <f t="shared" si="3"/>
        <v>234724.61599999998</v>
      </c>
      <c r="J50" s="25"/>
      <c r="K50" s="25"/>
      <c r="L50" s="25"/>
    </row>
    <row r="51" spans="2:9" ht="12.75">
      <c r="B51" s="26"/>
      <c r="C51" s="26"/>
      <c r="D51" s="26"/>
      <c r="E51" s="26"/>
      <c r="F51" s="26"/>
      <c r="G51" s="26"/>
      <c r="H51" s="26"/>
      <c r="I51" s="26"/>
    </row>
    <row r="52" spans="1:10" ht="12.75">
      <c r="A52" s="1" t="s">
        <v>28</v>
      </c>
      <c r="B52" s="26"/>
      <c r="C52" s="26"/>
      <c r="D52" s="26"/>
      <c r="E52" s="26"/>
      <c r="F52" s="26"/>
      <c r="G52" s="26"/>
      <c r="H52" s="26"/>
      <c r="I52" s="26"/>
      <c r="J52" s="25"/>
    </row>
    <row r="53" spans="1:9" ht="12.75">
      <c r="A53" s="1" t="s">
        <v>29</v>
      </c>
      <c r="B53" s="26">
        <v>51701.054</v>
      </c>
      <c r="C53" s="26">
        <v>125208.904</v>
      </c>
      <c r="D53" s="26">
        <v>188038.088</v>
      </c>
      <c r="E53" s="23">
        <v>221056.794</v>
      </c>
      <c r="F53" s="23">
        <v>245272.506</v>
      </c>
      <c r="G53" s="23">
        <v>246345.352</v>
      </c>
      <c r="H53" s="26">
        <v>246844.855</v>
      </c>
      <c r="I53" s="26">
        <v>257624</v>
      </c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1"/>
      <c r="B55" s="26"/>
      <c r="C55" s="26"/>
      <c r="D55" s="26"/>
      <c r="E55" s="26"/>
      <c r="F55" s="26"/>
      <c r="G55" s="26"/>
      <c r="H55" s="26"/>
      <c r="I55" s="26"/>
    </row>
    <row r="56" spans="2:8" ht="12.75">
      <c r="B56" s="26"/>
      <c r="C56" s="26"/>
      <c r="D56" s="26"/>
      <c r="E56" s="26"/>
      <c r="F56" s="26"/>
      <c r="G56" s="26"/>
      <c r="H56" s="26"/>
    </row>
    <row r="57" spans="2:9" ht="12.75">
      <c r="B57" s="26"/>
      <c r="C57" s="26"/>
      <c r="D57" s="26"/>
      <c r="E57" s="26"/>
      <c r="F57" s="26"/>
      <c r="G57" s="26"/>
      <c r="H57" s="26"/>
      <c r="I57" s="26"/>
    </row>
  </sheetData>
  <mergeCells count="5">
    <mergeCell ref="A36:I36"/>
    <mergeCell ref="A3:I3"/>
    <mergeCell ref="A5:I5"/>
    <mergeCell ref="B8:I8"/>
    <mergeCell ref="A16:I16"/>
  </mergeCells>
  <printOptions/>
  <pageMargins left="0.55" right="0.25" top="0.5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2005-09-24T20:15:58Z</cp:lastPrinted>
  <dcterms:created xsi:type="dcterms:W3CDTF">2001-02-15T16:54:23Z</dcterms:created>
  <dcterms:modified xsi:type="dcterms:W3CDTF">2010-08-06T10:57:51Z</dcterms:modified>
  <cp:category/>
  <cp:version/>
  <cp:contentType/>
  <cp:contentStatus/>
</cp:coreProperties>
</file>